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<sst xmlns="http://schemas.openxmlformats.org/spreadsheetml/2006/main" count="28" uniqueCount="28">
  <si>
    <t xml:space="preserve"/>
  </si>
  <si>
    <t xml:space="preserve">SPL010</t>
  </si>
  <si>
    <t xml:space="preserve">Ud</t>
  </si>
  <si>
    <t xml:space="preserve">Lavatório mural.</t>
  </si>
  <si>
    <r>
      <rPr>
        <b/>
        <sz val="7.80"/>
        <color rgb="FF000000"/>
        <rFont val="A"/>
        <family val="2"/>
      </rPr>
      <t xml:space="preserve">Lavatório de porcelana sanitária, mural, série 800, modelo Prestosan 861 80601 "PRESTO EQUIP", de altura fixa, de 680x580 mm, equipado com torneiras modelo Prestodisc 640 "PRESTO EQUIP", instalado sobre soportes fixadas a caixilho metálico regulável, modelo Lavabo 18830 "PRESTO EQUIP"</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</si>
  <si>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</si>
  <si>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</si>
  <si>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</si>
  <si>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</si>
  <si>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</si>
  <si>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</si>
  <si>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mt30lpp010jd</t>
  </si>
  <si>
    <t xml:space="preserve">Ud</t>
  </si>
  <si>
    <t xml:space="preserve">Lavatório de porcelana sanitária, mural, série 800, modelo Prestosan 861 80601 "PRESTO EQUIP", de altura fixa, de 680x580 mm, equipado com torneira mono-comando com cano extraível de accionamento por alavanca, modelo Prestodisc 640 "PRESTO EQUIP", corpo de latão cromado e flexível de 1,25 m de comprimento; inclusive válvula de drenagem e sifão individual.</t>
  </si>
  <si>
    <t xml:space="preserve">mt30asp030d</t>
  </si>
  <si>
    <t xml:space="preserve">Ud</t>
  </si>
  <si>
    <t xml:space="preserve">Caixilho metálico regulável, modelo Lavabo 18830 "PRESTO EQUIP", de aço pintado com poliéster, como suporte de lavatório suspenso, para fixar sobre divisória ligeira, de 495 mm de largura e 1120 a 1320 mm de altura; inclusive ancoragens, varões de ligação, joelho de descarga de 40 mm de diâmetro e embelezadores dos varões de ligação.</t>
  </si>
  <si>
    <t xml:space="preserve">mt37www010</t>
  </si>
  <si>
    <t xml:space="preserve">Ud</t>
  </si>
  <si>
    <t xml:space="preserve">Material auxiliar para instalações de abastecimento de água.</t>
  </si>
  <si>
    <t xml:space="preserve">mo008</t>
  </si>
  <si>
    <t xml:space="preserve">h</t>
  </si>
  <si>
    <t xml:space="preserve">Oficial de 1ª canalizador.</t>
  </si>
  <si>
    <t xml:space="preserve">%</t>
  </si>
  <si>
    <t xml:space="preserve">Meios auxiliares</t>
  </si>
  <si>
    <t xml:space="preserve">%</t>
  </si>
  <si>
    <t xml:space="preserve">Custos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</si>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</sst>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3.79" customWidth="1"/>
    <col min="3" max="3" width="7.43" customWidth="1"/>
    <col min="4" max="4" width="22.29" customWidth="1"/>
    <col min="5" max="5" width="25.94" customWidth="1"/>
    <col min="6" max="6" width="15.59" customWidth="1"/>
    <col min="7" max="7" width="6.85" customWidth="1"/>
    <col min="8" max="8" width="8.74" customWidth="1"/>
    <col min="9" max="9" width="4.37"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31.2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50.40" thickBot="1" customHeight="1">
      <c r="A8" s="10" t="s">
        <v>11</v>
      </c>
      <c r="B8" s="12" t="s">
        <v>12</v>
      </c>
      <c r="C8" s="10" t="s">
        <v>13</v>
      </c>
      <c r="D8" s="10"/>
      <c r="E8" s="10"/>
      <c r="F8" s="10"/>
      <c r="G8" s="14">
        <v>1.000000</v>
      </c>
      <c r="H8" s="16">
        <v>627.700000</v>
      </c>
      <c r="I8" s="16"/>
      <c r="J8" s="16">
        <f ca="1">ROUND(INDIRECT(ADDRESS(ROW()+(0), COLUMN()+(-3), 1))*INDIRECT(ADDRESS(ROW()+(0), COLUMN()+(-2), 1)), 2)</f>
        <v>627.700000</v>
      </c>
    </row>
    <row r="9" spans="1:10" ht="50.40" thickBot="1" customHeight="1">
      <c r="A9" s="17" t="s">
        <v>14</v>
      </c>
      <c r="B9" s="18" t="s">
        <v>15</v>
      </c>
      <c r="C9" s="17" t="s">
        <v>16</v>
      </c>
      <c r="D9" s="17"/>
      <c r="E9" s="17"/>
      <c r="F9" s="17"/>
      <c r="G9" s="19">
        <v>1.000000</v>
      </c>
      <c r="H9" s="20">
        <v>153.800000</v>
      </c>
      <c r="I9" s="20"/>
      <c r="J9" s="20">
        <f ca="1">ROUND(INDIRECT(ADDRESS(ROW()+(0), COLUMN()+(-3), 1))*INDIRECT(ADDRESS(ROW()+(0), COLUMN()+(-2), 1)), 2)</f>
        <v>153.800000</v>
      </c>
    </row>
    <row r="10" spans="1:10" ht="12.00" thickBot="1" customHeight="1">
      <c r="A10" s="17" t="s">
        <v>17</v>
      </c>
      <c r="B10" s="18" t="s">
        <v>18</v>
      </c>
      <c r="C10" s="17" t="s">
        <v>19</v>
      </c>
      <c r="D10" s="17"/>
      <c r="E10" s="17"/>
      <c r="F10" s="17"/>
      <c r="G10" s="19">
        <v>1.000000</v>
      </c>
      <c r="H10" s="20">
        <v>1.400000</v>
      </c>
      <c r="I10" s="20"/>
      <c r="J10" s="20">
        <f ca="1">ROUND(INDIRECT(ADDRESS(ROW()+(0), COLUMN()+(-3), 1))*INDIRECT(ADDRESS(ROW()+(0), COLUMN()+(-2), 1)), 2)</f>
        <v>1.400000</v>
      </c>
    </row>
    <row r="11" spans="1:10" ht="12.00" thickBot="1" customHeight="1">
      <c r="A11" s="17" t="s">
        <v>20</v>
      </c>
      <c r="B11" s="21" t="s">
        <v>21</v>
      </c>
      <c r="C11" s="22" t="s">
        <v>22</v>
      </c>
      <c r="D11" s="22"/>
      <c r="E11" s="22"/>
      <c r="F11" s="22"/>
      <c r="G11" s="23">
        <v>1.217000</v>
      </c>
      <c r="H11" s="24">
        <v>17.410000</v>
      </c>
      <c r="I11" s="24"/>
      <c r="J11" s="24">
        <f ca="1">ROUND(INDIRECT(ADDRESS(ROW()+(0), COLUMN()+(-3), 1))*INDIRECT(ADDRESS(ROW()+(0), COLUMN()+(-2), 1)), 2)</f>
        <v>21.190000</v>
      </c>
    </row>
    <row r="12" spans="1:10" ht="12.00" thickBot="1" customHeight="1">
      <c r="A12" s="17"/>
      <c r="B12" s="12" t="s">
        <v>23</v>
      </c>
      <c r="C12" s="10" t="s">
        <v>24</v>
      </c>
      <c r="D12" s="10"/>
      <c r="E12" s="10"/>
      <c r="F12" s="10"/>
      <c r="G12" s="14">
        <v>2.000000</v>
      </c>
      <c r="H12" s="16">
        <f ca="1">ROUND(SUM(INDIRECT(ADDRESS(ROW()+(-1), COLUMN()+(2), 1)),INDIRECT(ADDRESS(ROW()+(-2), COLUMN()+(2), 1)),INDIRECT(ADDRESS(ROW()+(-3), COLUMN()+(2), 1)),INDIRECT(ADDRESS(ROW()+(-4), COLUMN()+(2), 1))), 2)</f>
        <v>804.090000</v>
      </c>
      <c r="I12" s="16"/>
      <c r="J12" s="16">
        <f ca="1">ROUND(INDIRECT(ADDRESS(ROW()+(0), COLUMN()+(-3), 1))*INDIRECT(ADDRESS(ROW()+(0), COLUMN()+(-2), 1))/100, 2)</f>
        <v>16.080000</v>
      </c>
    </row>
    <row r="13" spans="1:10" ht="12.00" thickBot="1" customHeight="1">
      <c r="A13" s="22"/>
      <c r="B13" s="21" t="s">
        <v>25</v>
      </c>
      <c r="C13" s="22" t="s">
        <v>26</v>
      </c>
      <c r="D13" s="22"/>
      <c r="E13" s="22"/>
      <c r="F13" s="22"/>
      <c r="G13" s="23">
        <v>3.000000</v>
      </c>
      <c r="H13" s="24">
        <f ca="1">ROUND(SUM(INDIRECT(ADDRESS(ROW()+(-1), COLUMN()+(2), 1)),INDIRECT(ADDRESS(ROW()+(-2), COLUMN()+(2), 1)),INDIRECT(ADDRESS(ROW()+(-3), COLUMN()+(2), 1)),INDIRECT(ADDRESS(ROW()+(-4), COLUMN()+(2), 1)),INDIRECT(ADDRESS(ROW()+(-5), COLUMN()+(2), 1))), 2)</f>
        <v>820.170000</v>
      </c>
      <c r="I13" s="24"/>
      <c r="J13" s="24">
        <f ca="1">ROUND(INDIRECT(ADDRESS(ROW()+(0), COLUMN()+(-3), 1))*INDIRECT(ADDRESS(ROW()+(0), COLUMN()+(-2), 1))/100, 2)</f>
        <v>24.610000</v>
      </c>
    </row>
    <row r="14" spans="1:10" ht="12.00" thickBot="1" customHeight="1">
      <c r="A14" s="25"/>
      <c r="B14" s="26"/>
      <c r="C14" s="26"/>
      <c r="D14" s="26"/>
      <c r="E14" s="26"/>
      <c r="F14" s="26"/>
      <c r="G14" s="27"/>
      <c r="H14" s="6" t="s">
        <v>27</v>
      </c>
      <c r="I14" s="6"/>
      <c r="J14" s="28">
        <f ca="1">ROUND(SUM(INDIRECT(ADDRESS(ROW()+(-1), COLUMN()+(0), 1)),INDIRECT(ADDRESS(ROW()+(-2), COLUMN()+(0), 1)),INDIRECT(ADDRESS(ROW()+(-3), COLUMN()+(0), 1)),INDIRECT(ADDRESS(ROW()+(-4), COLUMN()+(0), 1)),INDIRECT(ADDRESS(ROW()+(-5), COLUMN()+(0), 1)),INDIRECT(ADDRESS(ROW()+(-6), COLUMN()+(0), 1))), 2)</f>
        <v>844.780000</v>
      </c>
    </row>
  </sheetData>
  <mergeCells count="21">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C13:F13"/>
    <mergeCell ref="H13:I13"/>
    <mergeCell ref="C14:F14"/>
    <mergeCell ref="H14:I14"/>
  </mergeCells>
  <pageMargins left="0.620079" right="0.472441" top="0.472441" bottom="0.472441" header="0.0" footer="0.0"/>
  <pageSetup paperSize="9" orientation="portrait"/>
  <rowBreaks count="0" manualBreakCount="0">
    </rowBreaks>
</worksheet>
</file>